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60" windowHeight="12195"/>
  </bookViews>
  <sheets>
    <sheet name="Sheet2" sheetId="1" r:id="rId1"/>
  </sheets>
  <definedNames>
    <definedName name="_xlnm.Print_Titles" localSheetId="0">Sheet2!$1:$2</definedName>
  </definedNames>
  <calcPr calcId="144525" fullPrecision="0" concurrentCalc="0"/>
</workbook>
</file>

<file path=xl/sharedStrings.xml><?xml version="1.0" encoding="utf-8"?>
<sst xmlns="http://schemas.openxmlformats.org/spreadsheetml/2006/main" count="93" uniqueCount="55">
  <si>
    <t>贵州省自然资源厅直属事业单位2021下半年公开招聘工作人员
成绩排名及进入体检人员名单</t>
  </si>
  <si>
    <t>序号</t>
  </si>
  <si>
    <t>姓名</t>
  </si>
  <si>
    <t>报考单位名称
及代码</t>
  </si>
  <si>
    <t>报考岗位名称及编码</t>
  </si>
  <si>
    <t>准考证号</t>
  </si>
  <si>
    <t>笔试成绩（折算百分制后）</t>
  </si>
  <si>
    <t>笔试折算成绩（40%）</t>
  </si>
  <si>
    <t>面试成绩</t>
  </si>
  <si>
    <t>面试折算成绩(60%)</t>
  </si>
  <si>
    <t>总成绩</t>
  </si>
  <si>
    <t>是否进入体检</t>
  </si>
  <si>
    <t>备注</t>
  </si>
  <si>
    <t>马庆莲</t>
  </si>
  <si>
    <t>贵州省第二测绘院9001</t>
  </si>
  <si>
    <r>
      <rPr>
        <sz val="12"/>
        <color rgb="FF000000"/>
        <rFont val="宋体"/>
        <charset val="134"/>
      </rPr>
      <t>专业技术人员</t>
    </r>
    <r>
      <rPr>
        <sz val="12"/>
        <color rgb="FF000000"/>
        <rFont val="Times New Roman"/>
        <charset val="134"/>
      </rPr>
      <t xml:space="preserve">
</t>
    </r>
    <r>
      <rPr>
        <sz val="12"/>
        <rFont val="Times New Roman"/>
        <charset val="134"/>
      </rPr>
      <t>22828900101</t>
    </r>
  </si>
  <si>
    <t>3152280726022</t>
  </si>
  <si>
    <t>是</t>
  </si>
  <si>
    <t>李艳</t>
  </si>
  <si>
    <r>
      <rPr>
        <sz val="12"/>
        <color indexed="8"/>
        <rFont val="宋体"/>
        <charset val="134"/>
      </rPr>
      <t>专业技术人员</t>
    </r>
    <r>
      <rPr>
        <sz val="12"/>
        <color indexed="8"/>
        <rFont val="Times New Roman"/>
        <charset val="134"/>
      </rPr>
      <t xml:space="preserve">
</t>
    </r>
    <r>
      <rPr>
        <sz val="12"/>
        <rFont val="Times New Roman"/>
        <charset val="134"/>
      </rPr>
      <t>22828900101</t>
    </r>
  </si>
  <si>
    <t>3152280720124</t>
  </si>
  <si>
    <t>否</t>
  </si>
  <si>
    <t>刘欣玥</t>
  </si>
  <si>
    <t>3152280724530</t>
  </si>
  <si>
    <t>孙佳</t>
  </si>
  <si>
    <r>
      <t>专业技术人员</t>
    </r>
    <r>
      <rPr>
        <sz val="12"/>
        <rFont val="Times New Roman"/>
        <charset val="134"/>
      </rPr>
      <t xml:space="preserve">
22828900102</t>
    </r>
  </si>
  <si>
    <t>3152280719405</t>
  </si>
  <si>
    <t>陈静</t>
  </si>
  <si>
    <t>3152280720028</t>
  </si>
  <si>
    <t>邓木子然</t>
  </si>
  <si>
    <t>3152280719901</t>
  </si>
  <si>
    <t>杨皓</t>
  </si>
  <si>
    <t>贵州省油气勘查开发工程研究院9002</t>
  </si>
  <si>
    <r>
      <rPr>
        <sz val="12"/>
        <color indexed="8"/>
        <rFont val="宋体"/>
        <charset val="134"/>
      </rPr>
      <t>专业技术</t>
    </r>
    <r>
      <rPr>
        <sz val="12"/>
        <color indexed="8"/>
        <rFont val="Times New Roman"/>
        <charset val="134"/>
      </rPr>
      <t>22828900202</t>
    </r>
  </si>
  <si>
    <t>3152280721004</t>
  </si>
  <si>
    <t>宋光卫</t>
  </si>
  <si>
    <t>3152280719512</t>
  </si>
  <si>
    <t>胡峰</t>
  </si>
  <si>
    <r>
      <rPr>
        <sz val="12"/>
        <color indexed="8"/>
        <rFont val="宋体"/>
        <charset val="134"/>
      </rPr>
      <t>专业技术</t>
    </r>
    <r>
      <rPr>
        <sz val="12"/>
        <color indexed="8"/>
        <rFont val="Times New Roman"/>
        <charset val="134"/>
      </rPr>
      <t>22828900203</t>
    </r>
  </si>
  <si>
    <t>3152280720923</t>
  </si>
  <si>
    <t>郑鹏宇</t>
  </si>
  <si>
    <t>3152280719020</t>
  </si>
  <si>
    <t>刘文峰</t>
  </si>
  <si>
    <t>3152280725102</t>
  </si>
  <si>
    <t>韩婷婷</t>
  </si>
  <si>
    <t>3152280719917</t>
  </si>
  <si>
    <t>李特社</t>
  </si>
  <si>
    <t>3152280726721</t>
  </si>
  <si>
    <t>赵红霞</t>
  </si>
  <si>
    <r>
      <rPr>
        <sz val="12"/>
        <color indexed="8"/>
        <rFont val="宋体"/>
        <charset val="134"/>
      </rPr>
      <t>专业技术</t>
    </r>
    <r>
      <rPr>
        <sz val="12"/>
        <color indexed="8"/>
        <rFont val="Times New Roman"/>
        <charset val="134"/>
      </rPr>
      <t>22828900205</t>
    </r>
  </si>
  <si>
    <t>1152280502904</t>
  </si>
  <si>
    <t>马晓娟</t>
  </si>
  <si>
    <t>1152280501302</t>
  </si>
  <si>
    <t>杨宗超</t>
  </si>
  <si>
    <t>1152280503123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</si>
</sst>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;[Red]0.00"/>
    <numFmt numFmtId="177" formatCode="0.00_ "/>
  </numFmts>
  <fonts count="30"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20"/>
      <name val="华文仿宋"/>
      <charset val="134"/>
    </font>
    <font>
      <b/>
      <sz val="14"/>
      <name val="仿宋_GB2312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20"/>
      <name val="华文仿宋"/>
      <charset val="134"/>
    </font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sz val="12"/>
      <color rgb="FF000000"/>
      <name val="Times New Roman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2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zoomScale="85" zoomScaleNormal="85" workbookViewId="0">
      <selection activeCell="I22" sqref="I22"/>
    </sheetView>
  </sheetViews>
  <sheetFormatPr defaultColWidth="9" defaultRowHeight="14.25"/>
  <cols>
    <col min="1" max="1" width="5.43333333333333" customWidth="1"/>
    <col min="2" max="2" width="10.625" customWidth="1"/>
    <col min="3" max="3" width="20.15" style="2" customWidth="1"/>
    <col min="4" max="4" width="15.625" style="2" customWidth="1"/>
    <col min="5" max="5" width="14.8416666666667" style="2" customWidth="1"/>
    <col min="6" max="6" width="13.0833333333333" style="2" customWidth="1"/>
    <col min="7" max="7" width="11.475" style="2" customWidth="1"/>
    <col min="8" max="8" width="8.38333333333333" style="4" customWidth="1"/>
    <col min="9" max="9" width="10.75" style="2" customWidth="1"/>
    <col min="10" max="10" width="9.11666666666667" style="2" customWidth="1"/>
    <col min="11" max="11" width="10" style="5" customWidth="1"/>
    <col min="12" max="12" width="7.64166666666667" customWidth="1"/>
  </cols>
  <sheetData>
    <row r="1" ht="68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9"/>
      <c r="L1" s="6"/>
    </row>
    <row r="2" s="1" customFormat="1" ht="57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2" customFormat="1" ht="38" customHeight="1" spans="1:12">
      <c r="A3" s="8">
        <v>1</v>
      </c>
      <c r="B3" s="9" t="s">
        <v>13</v>
      </c>
      <c r="C3" s="9" t="s">
        <v>14</v>
      </c>
      <c r="D3" s="10" t="s">
        <v>15</v>
      </c>
      <c r="E3" s="11" t="s">
        <v>16</v>
      </c>
      <c r="F3" s="12">
        <v>76.3</v>
      </c>
      <c r="G3" s="12">
        <f>F3*40%</f>
        <v>30.52</v>
      </c>
      <c r="H3" s="12">
        <v>85</v>
      </c>
      <c r="I3" s="12">
        <f>H3*60%</f>
        <v>51</v>
      </c>
      <c r="J3" s="12">
        <f>I3+G3</f>
        <v>81.52</v>
      </c>
      <c r="K3" s="9" t="s">
        <v>17</v>
      </c>
      <c r="L3" s="9"/>
    </row>
    <row r="4" s="2" customFormat="1" ht="38" customHeight="1" spans="1:12">
      <c r="A4" s="8">
        <v>2</v>
      </c>
      <c r="B4" s="9" t="s">
        <v>18</v>
      </c>
      <c r="C4" s="9" t="s">
        <v>14</v>
      </c>
      <c r="D4" s="13" t="s">
        <v>19</v>
      </c>
      <c r="E4" s="11" t="s">
        <v>20</v>
      </c>
      <c r="F4" s="12">
        <v>74.87</v>
      </c>
      <c r="G4" s="12">
        <f>F4*40%</f>
        <v>29.95</v>
      </c>
      <c r="H4" s="12">
        <v>83.8</v>
      </c>
      <c r="I4" s="12">
        <f>H4*60%</f>
        <v>50.28</v>
      </c>
      <c r="J4" s="12">
        <f>I4+G4</f>
        <v>80.23</v>
      </c>
      <c r="K4" s="9" t="s">
        <v>21</v>
      </c>
      <c r="L4" s="9"/>
    </row>
    <row r="5" s="2" customFormat="1" ht="38" customHeight="1" spans="1:12">
      <c r="A5" s="8">
        <v>3</v>
      </c>
      <c r="B5" s="9" t="s">
        <v>22</v>
      </c>
      <c r="C5" s="9" t="s">
        <v>14</v>
      </c>
      <c r="D5" s="10" t="s">
        <v>15</v>
      </c>
      <c r="E5" s="11" t="s">
        <v>23</v>
      </c>
      <c r="F5" s="12">
        <v>76.17</v>
      </c>
      <c r="G5" s="12">
        <f>F5*40%</f>
        <v>30.47</v>
      </c>
      <c r="H5" s="12">
        <v>81</v>
      </c>
      <c r="I5" s="12">
        <f>H5*60%</f>
        <v>48.6</v>
      </c>
      <c r="J5" s="12">
        <f>I5+G5</f>
        <v>79.07</v>
      </c>
      <c r="K5" s="9" t="s">
        <v>21</v>
      </c>
      <c r="L5" s="9"/>
    </row>
    <row r="6" s="2" customFormat="1" ht="38" customHeight="1" spans="1:12">
      <c r="A6" s="14">
        <v>4</v>
      </c>
      <c r="B6" s="9" t="s">
        <v>24</v>
      </c>
      <c r="C6" s="9" t="s">
        <v>14</v>
      </c>
      <c r="D6" s="15" t="s">
        <v>25</v>
      </c>
      <c r="E6" s="11" t="s">
        <v>26</v>
      </c>
      <c r="F6" s="12">
        <v>73.13</v>
      </c>
      <c r="G6" s="12">
        <f>F6*40%</f>
        <v>29.25</v>
      </c>
      <c r="H6" s="12">
        <v>85</v>
      </c>
      <c r="I6" s="12">
        <f>H6*60%</f>
        <v>51</v>
      </c>
      <c r="J6" s="12">
        <f>I6+G6</f>
        <v>80.25</v>
      </c>
      <c r="K6" s="9" t="s">
        <v>17</v>
      </c>
      <c r="L6" s="9"/>
    </row>
    <row r="7" s="2" customFormat="1" ht="38" customHeight="1" spans="1:12">
      <c r="A7" s="14">
        <v>5</v>
      </c>
      <c r="B7" s="9" t="s">
        <v>27</v>
      </c>
      <c r="C7" s="9" t="s">
        <v>14</v>
      </c>
      <c r="D7" s="15" t="s">
        <v>25</v>
      </c>
      <c r="E7" s="11" t="s">
        <v>28</v>
      </c>
      <c r="F7" s="12">
        <v>70.13</v>
      </c>
      <c r="G7" s="12">
        <f>F7*40%</f>
        <v>28.05</v>
      </c>
      <c r="H7" s="12">
        <v>84.5</v>
      </c>
      <c r="I7" s="12">
        <f>H7*60%</f>
        <v>50.7</v>
      </c>
      <c r="J7" s="12">
        <f>I7+G7</f>
        <v>78.75</v>
      </c>
      <c r="K7" s="9" t="s">
        <v>21</v>
      </c>
      <c r="L7" s="9"/>
    </row>
    <row r="8" s="3" customFormat="1" ht="38" customHeight="1" spans="1:12">
      <c r="A8" s="14">
        <v>6</v>
      </c>
      <c r="B8" s="9" t="s">
        <v>29</v>
      </c>
      <c r="C8" s="9" t="s">
        <v>14</v>
      </c>
      <c r="D8" s="15" t="s">
        <v>25</v>
      </c>
      <c r="E8" s="11" t="s">
        <v>30</v>
      </c>
      <c r="F8" s="12">
        <v>68.37</v>
      </c>
      <c r="G8" s="12">
        <f>F8*40%</f>
        <v>27.35</v>
      </c>
      <c r="H8" s="12">
        <v>84.6</v>
      </c>
      <c r="I8" s="12">
        <f>H8*60%</f>
        <v>50.76</v>
      </c>
      <c r="J8" s="12">
        <f>I8+G8</f>
        <v>78.11</v>
      </c>
      <c r="K8" s="9" t="s">
        <v>21</v>
      </c>
      <c r="L8" s="9"/>
    </row>
    <row r="9" s="2" customFormat="1" ht="38" customHeight="1" spans="1:12">
      <c r="A9" s="8">
        <v>7</v>
      </c>
      <c r="B9" s="13" t="s">
        <v>31</v>
      </c>
      <c r="C9" s="9" t="s">
        <v>32</v>
      </c>
      <c r="D9" s="13" t="s">
        <v>33</v>
      </c>
      <c r="E9" s="16" t="s">
        <v>34</v>
      </c>
      <c r="F9" s="17">
        <v>70.57</v>
      </c>
      <c r="G9" s="12">
        <f>F9*0.4</f>
        <v>28.23</v>
      </c>
      <c r="H9" s="12">
        <v>85.2</v>
      </c>
      <c r="I9" s="12">
        <f>H9*0.6</f>
        <v>51.12</v>
      </c>
      <c r="J9" s="12">
        <f>G9+I9</f>
        <v>79.35</v>
      </c>
      <c r="K9" s="20" t="s">
        <v>17</v>
      </c>
      <c r="L9" s="21"/>
    </row>
    <row r="10" s="2" customFormat="1" ht="38" customHeight="1" spans="1:12">
      <c r="A10" s="8">
        <v>8</v>
      </c>
      <c r="B10" s="13" t="s">
        <v>35</v>
      </c>
      <c r="C10" s="9" t="s">
        <v>32</v>
      </c>
      <c r="D10" s="13" t="s">
        <v>33</v>
      </c>
      <c r="E10" s="16" t="s">
        <v>36</v>
      </c>
      <c r="F10" s="17">
        <v>61.8</v>
      </c>
      <c r="G10" s="12">
        <f>F10*0.4</f>
        <v>24.72</v>
      </c>
      <c r="H10" s="12">
        <v>79.8</v>
      </c>
      <c r="I10" s="12">
        <f>H10*0.6</f>
        <v>47.88</v>
      </c>
      <c r="J10" s="12">
        <f>G10+I10</f>
        <v>72.6</v>
      </c>
      <c r="K10" s="20" t="s">
        <v>21</v>
      </c>
      <c r="L10" s="21"/>
    </row>
    <row r="11" s="2" customFormat="1" ht="38" customHeight="1" spans="1:12">
      <c r="A11" s="8">
        <v>9</v>
      </c>
      <c r="B11" s="13" t="s">
        <v>37</v>
      </c>
      <c r="C11" s="9" t="s">
        <v>32</v>
      </c>
      <c r="D11" s="13" t="s">
        <v>38</v>
      </c>
      <c r="E11" s="16" t="s">
        <v>39</v>
      </c>
      <c r="F11" s="18">
        <v>77.37</v>
      </c>
      <c r="G11" s="12">
        <f>F11*0.4</f>
        <v>30.95</v>
      </c>
      <c r="H11" s="12">
        <v>86.1</v>
      </c>
      <c r="I11" s="12">
        <f>H11*0.6</f>
        <v>51.66</v>
      </c>
      <c r="J11" s="12">
        <f>G11+I11</f>
        <v>82.61</v>
      </c>
      <c r="K11" s="20" t="s">
        <v>17</v>
      </c>
      <c r="L11" s="21"/>
    </row>
    <row r="12" s="2" customFormat="1" ht="38" customHeight="1" spans="1:12">
      <c r="A12" s="8">
        <v>10</v>
      </c>
      <c r="B12" s="13" t="s">
        <v>40</v>
      </c>
      <c r="C12" s="9" t="s">
        <v>32</v>
      </c>
      <c r="D12" s="13" t="s">
        <v>38</v>
      </c>
      <c r="E12" s="16" t="s">
        <v>41</v>
      </c>
      <c r="F12" s="18">
        <v>69.97</v>
      </c>
      <c r="G12" s="12">
        <f>F12*0.4</f>
        <v>27.99</v>
      </c>
      <c r="H12" s="12">
        <v>88.4</v>
      </c>
      <c r="I12" s="12">
        <f>H12*0.6</f>
        <v>53.04</v>
      </c>
      <c r="J12" s="12">
        <f>G12+I12</f>
        <v>81.03</v>
      </c>
      <c r="K12" s="20" t="s">
        <v>17</v>
      </c>
      <c r="L12" s="21"/>
    </row>
    <row r="13" s="2" customFormat="1" ht="38" customHeight="1" spans="1:12">
      <c r="A13" s="8">
        <v>11</v>
      </c>
      <c r="B13" s="13" t="s">
        <v>42</v>
      </c>
      <c r="C13" s="9" t="s">
        <v>32</v>
      </c>
      <c r="D13" s="13" t="s">
        <v>38</v>
      </c>
      <c r="E13" s="16" t="s">
        <v>43</v>
      </c>
      <c r="F13" s="18">
        <v>71.5</v>
      </c>
      <c r="G13" s="12">
        <f>F13*0.4</f>
        <v>28.6</v>
      </c>
      <c r="H13" s="12">
        <v>84.5</v>
      </c>
      <c r="I13" s="12">
        <f>H13*0.6</f>
        <v>50.7</v>
      </c>
      <c r="J13" s="12">
        <f>G13+I13</f>
        <v>79.3</v>
      </c>
      <c r="K13" s="20" t="s">
        <v>21</v>
      </c>
      <c r="L13" s="21"/>
    </row>
    <row r="14" s="2" customFormat="1" ht="38" customHeight="1" spans="1:12">
      <c r="A14" s="8">
        <v>12</v>
      </c>
      <c r="B14" s="13" t="s">
        <v>44</v>
      </c>
      <c r="C14" s="9" t="s">
        <v>32</v>
      </c>
      <c r="D14" s="13" t="s">
        <v>38</v>
      </c>
      <c r="E14" s="16" t="s">
        <v>45</v>
      </c>
      <c r="F14" s="18">
        <v>70.53</v>
      </c>
      <c r="G14" s="12">
        <f>F14*0.4</f>
        <v>28.21</v>
      </c>
      <c r="H14" s="12">
        <v>83.4</v>
      </c>
      <c r="I14" s="12">
        <f>H14*0.6</f>
        <v>50.04</v>
      </c>
      <c r="J14" s="12">
        <f>G14+I14</f>
        <v>78.25</v>
      </c>
      <c r="K14" s="20" t="s">
        <v>21</v>
      </c>
      <c r="L14" s="21"/>
    </row>
    <row r="15" ht="38" customHeight="1" spans="1:12">
      <c r="A15" s="8">
        <v>13</v>
      </c>
      <c r="B15" s="13" t="s">
        <v>46</v>
      </c>
      <c r="C15" s="9" t="s">
        <v>32</v>
      </c>
      <c r="D15" s="13" t="s">
        <v>38</v>
      </c>
      <c r="E15" s="16" t="s">
        <v>47</v>
      </c>
      <c r="F15" s="18">
        <v>50.87</v>
      </c>
      <c r="G15" s="12">
        <f>F15*0.4</f>
        <v>20.35</v>
      </c>
      <c r="H15" s="12">
        <v>83.8</v>
      </c>
      <c r="I15" s="12">
        <f>H15*0.6</f>
        <v>50.28</v>
      </c>
      <c r="J15" s="12">
        <f>G15+I15</f>
        <v>70.63</v>
      </c>
      <c r="K15" s="20" t="s">
        <v>21</v>
      </c>
      <c r="L15" s="22"/>
    </row>
    <row r="16" ht="38" customHeight="1" spans="1:12">
      <c r="A16" s="8">
        <v>14</v>
      </c>
      <c r="B16" s="13" t="s">
        <v>48</v>
      </c>
      <c r="C16" s="9" t="s">
        <v>32</v>
      </c>
      <c r="D16" s="13" t="s">
        <v>49</v>
      </c>
      <c r="E16" s="16" t="s">
        <v>50</v>
      </c>
      <c r="F16" s="18">
        <v>75.6</v>
      </c>
      <c r="G16" s="12">
        <f>F16*0.4</f>
        <v>30.24</v>
      </c>
      <c r="H16" s="12">
        <v>88.6</v>
      </c>
      <c r="I16" s="12">
        <f>H16*0.6</f>
        <v>53.16</v>
      </c>
      <c r="J16" s="12">
        <f>G16+I16</f>
        <v>83.4</v>
      </c>
      <c r="K16" s="20" t="s">
        <v>17</v>
      </c>
      <c r="L16" s="22"/>
    </row>
    <row r="17" ht="38" customHeight="1" spans="1:12">
      <c r="A17" s="8">
        <v>15</v>
      </c>
      <c r="B17" s="13" t="s">
        <v>51</v>
      </c>
      <c r="C17" s="9" t="s">
        <v>32</v>
      </c>
      <c r="D17" s="13" t="s">
        <v>49</v>
      </c>
      <c r="E17" s="16" t="s">
        <v>52</v>
      </c>
      <c r="F17" s="18">
        <v>75.57</v>
      </c>
      <c r="G17" s="12">
        <f>F17*0.4</f>
        <v>30.23</v>
      </c>
      <c r="H17" s="12">
        <v>87</v>
      </c>
      <c r="I17" s="12">
        <f>H17*0.6</f>
        <v>52.2</v>
      </c>
      <c r="J17" s="12">
        <f>G17+I17</f>
        <v>82.43</v>
      </c>
      <c r="K17" s="20" t="s">
        <v>21</v>
      </c>
      <c r="L17" s="22"/>
    </row>
    <row r="18" ht="38" customHeight="1" spans="1:12">
      <c r="A18" s="8">
        <v>16</v>
      </c>
      <c r="B18" s="13" t="s">
        <v>53</v>
      </c>
      <c r="C18" s="9" t="s">
        <v>32</v>
      </c>
      <c r="D18" s="13" t="s">
        <v>49</v>
      </c>
      <c r="E18" s="16" t="s">
        <v>54</v>
      </c>
      <c r="F18" s="18">
        <v>71.37</v>
      </c>
      <c r="G18" s="12">
        <f>F18*0.4</f>
        <v>28.55</v>
      </c>
      <c r="H18" s="12">
        <v>84.2</v>
      </c>
      <c r="I18" s="12">
        <f>H18*0.6</f>
        <v>50.52</v>
      </c>
      <c r="J18" s="12">
        <f>G18+I18</f>
        <v>79.07</v>
      </c>
      <c r="K18" s="20" t="s">
        <v>21</v>
      </c>
      <c r="L18" s="22"/>
    </row>
  </sheetData>
  <mergeCells count="1">
    <mergeCell ref="A1:L1"/>
  </mergeCells>
  <printOptions horizontalCentered="1"/>
  <pageMargins left="0.747916666666667" right="0.747916666666667" top="0.984027777777778" bottom="0.984027777777778" header="0.511805555555556" footer="0.511805555555556"/>
  <pageSetup paperSize="9" scale="89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刘璐</cp:lastModifiedBy>
  <dcterms:created xsi:type="dcterms:W3CDTF">2013-09-04T02:08:00Z</dcterms:created>
  <cp:lastPrinted>2019-12-20T08:30:00Z</cp:lastPrinted>
  <dcterms:modified xsi:type="dcterms:W3CDTF">2022-06-24T06:36:00Z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A70810F652B4424A91FE648FFA035888</vt:lpwstr>
  </property>
</Properties>
</file>